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Comude\Cuenta Publica Segundo Trimestre 2018\Publicacion 2do Trimestre Digital\"/>
    </mc:Choice>
  </mc:AlternateContent>
  <xr:revisionPtr revIDLastSave="0" documentId="10_ncr:8100000_{09E6DC4A-C854-4078-943B-FC7B1F75C0D2}" xr6:coauthVersionLast="34" xr6:coauthVersionMax="34" xr10:uidLastSave="{00000000-0000-0000-0000-000000000000}"/>
  <bookViews>
    <workbookView xWindow="120" yWindow="165" windowWidth="15240" windowHeight="7935" xr2:uid="{00000000-000D-0000-FFFF-FFFF00000000}"/>
  </bookViews>
  <sheets>
    <sheet name="EVHP" sheetId="1" r:id="rId1"/>
  </sheets>
  <definedNames>
    <definedName name="_xlnm._FilterDatabase" localSheetId="0" hidden="1">EVHP!$A$2:$G$23</definedName>
  </definedNames>
  <calcPr calcId="162913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F14" i="1"/>
  <c r="C14" i="1"/>
  <c r="G14" i="1" s="1"/>
  <c r="E13" i="1"/>
  <c r="E23" i="1" s="1"/>
  <c r="G12" i="1"/>
  <c r="G11" i="1"/>
  <c r="G10" i="1"/>
  <c r="G9" i="1"/>
  <c r="D8" i="1"/>
  <c r="G7" i="1"/>
  <c r="G6" i="1"/>
  <c r="G5" i="1"/>
  <c r="F4" i="1"/>
  <c r="C4" i="1"/>
  <c r="G4" i="1" s="1"/>
  <c r="D13" i="1" l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<sst xmlns="http://schemas.openxmlformats.org/spreadsheetml/2006/main" count="32" uniqueCount="31">
  <si>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</si>
  <si>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</si>
  <si>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</si>
  <si>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</si>
  <si>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</si>
  <si>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</si>
  <si>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</si>
  <si>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</si>
  <si>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</si>
  <si>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</si>
  <si>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</si>
  <si>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</si>
  <si>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</si>
  <si>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</si>
  <si>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</si>
  <si>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</si>
  <si>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</si>
  <si>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</si>
  <si>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</si>
  <si>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</si>
  <si>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</si>
  <si>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</si>
  <si>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</si>
  <si>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</si>
  <si>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</si>
  <si>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</si>
  <si>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</si>
  <si>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</si>
  <si>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</si>
  <si>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</si>
  <si>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t>ESTADO DE VARIACIÓN EN LA HACIENDA PÚBLICA
COMISIÓN MUNICIPAL DEL DEPORTE Y ATENCION A LA JUVENTUD DE SAN MIGUEL DE ALLENDE, GTO.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</si>
</sst>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7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zoomScaleNormal="100" workbookViewId="0">
      <pane ySplit="2" topLeftCell="A15" activePane="bottomLeft" state="frozen"/>
      <selection pane="bottomLeft" activeCell="D30" sqref="D30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5" t="s">
        <v>30</v>
      </c>
      <c r="B1" s="36"/>
      <c r="C1" s="36"/>
      <c r="D1" s="36"/>
      <c r="E1" s="36"/>
      <c r="F1" s="36"/>
      <c r="G1" s="36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0</v>
      </c>
      <c r="D4" s="5"/>
      <c r="E4" s="5"/>
      <c r="F4" s="7">
        <f>SUM(F5:F7)</f>
        <v>0</v>
      </c>
      <c r="G4" s="14">
        <f t="shared" ref="G4:G12" si="0">SUM(C4:F4)</f>
        <v>0</v>
      </c>
    </row>
    <row r="5" spans="1:7" x14ac:dyDescent="0.2">
      <c r="A5" s="8">
        <v>3110</v>
      </c>
      <c r="B5" s="9" t="s">
        <v>1</v>
      </c>
      <c r="C5" s="5">
        <v>0</v>
      </c>
      <c r="D5" s="5"/>
      <c r="E5" s="5"/>
      <c r="F5" s="5">
        <v>0</v>
      </c>
      <c r="G5" s="13">
        <f t="shared" si="0"/>
        <v>0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1894655.21</v>
      </c>
      <c r="E8" s="5"/>
      <c r="F8" s="7">
        <f>SUM(F9:F12)</f>
        <v>0</v>
      </c>
      <c r="G8" s="14">
        <f>SUM(C8:F8)</f>
        <v>1894655.21</v>
      </c>
    </row>
    <row r="9" spans="1:7" x14ac:dyDescent="0.2">
      <c r="A9" s="8">
        <v>3210</v>
      </c>
      <c r="B9" s="9" t="s">
        <v>9</v>
      </c>
      <c r="C9" s="5"/>
      <c r="D9" s="5">
        <v>513174.69</v>
      </c>
      <c r="E9" s="5"/>
      <c r="F9" s="5">
        <v>0</v>
      </c>
      <c r="G9" s="13">
        <f t="shared" si="0"/>
        <v>513174.69</v>
      </c>
    </row>
    <row r="10" spans="1:7" x14ac:dyDescent="0.2">
      <c r="A10" s="8">
        <v>3220</v>
      </c>
      <c r="B10" s="9" t="s">
        <v>7</v>
      </c>
      <c r="C10" s="5"/>
      <c r="D10" s="5">
        <v>1381480.52</v>
      </c>
      <c r="E10" s="5"/>
      <c r="F10" s="5">
        <v>0</v>
      </c>
      <c r="G10" s="13">
        <f t="shared" si="0"/>
        <v>1381480.52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17</v>
      </c>
      <c r="C13" s="7">
        <f>+C4</f>
        <v>0</v>
      </c>
      <c r="D13" s="7">
        <f>+D3+D8</f>
        <v>1894655.21</v>
      </c>
      <c r="E13" s="7">
        <f>+E3</f>
        <v>0</v>
      </c>
      <c r="F13" s="7">
        <f>+F3+F4+F8</f>
        <v>0</v>
      </c>
      <c r="G13" s="14">
        <f>+G3+G4+G8</f>
        <v>1894655.21</v>
      </c>
    </row>
    <row r="14" spans="1:7" x14ac:dyDescent="0.2">
      <c r="A14" s="17">
        <v>900004</v>
      </c>
      <c r="B14" s="6" t="s">
        <v>18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20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21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22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23</v>
      </c>
      <c r="C18" s="5"/>
      <c r="D18" s="5"/>
      <c r="E18" s="7">
        <f>SUM(E19:E22)</f>
        <v>401180.63</v>
      </c>
      <c r="F18" s="7">
        <f>SUM(F19:F22)</f>
        <v>0</v>
      </c>
      <c r="G18" s="14">
        <f>SUM(C18:F18)</f>
        <v>401180.63</v>
      </c>
    </row>
    <row r="19" spans="1:7" x14ac:dyDescent="0.2">
      <c r="A19" s="8">
        <v>3210</v>
      </c>
      <c r="B19" s="9" t="s">
        <v>24</v>
      </c>
      <c r="C19" s="5"/>
      <c r="D19" s="5"/>
      <c r="E19" s="5">
        <v>-111994.06</v>
      </c>
      <c r="F19" s="5">
        <v>0</v>
      </c>
      <c r="G19" s="13">
        <f t="shared" si="1"/>
        <v>-111994.06</v>
      </c>
    </row>
    <row r="20" spans="1:7" x14ac:dyDescent="0.2">
      <c r="A20" s="8">
        <v>3220</v>
      </c>
      <c r="B20" s="9" t="s">
        <v>25</v>
      </c>
      <c r="C20" s="5"/>
      <c r="D20" s="5"/>
      <c r="E20" s="5">
        <v>513174.69</v>
      </c>
      <c r="F20" s="5">
        <v>0</v>
      </c>
      <c r="G20" s="13">
        <f t="shared" si="1"/>
        <v>513174.69</v>
      </c>
    </row>
    <row r="21" spans="1:7" x14ac:dyDescent="0.2">
      <c r="A21" s="8">
        <v>3230</v>
      </c>
      <c r="B21" s="9" t="s">
        <v>26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27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19</v>
      </c>
      <c r="C23" s="16">
        <f>C13+C14</f>
        <v>0</v>
      </c>
      <c r="D23" s="20">
        <f>D13</f>
        <v>1894655.21</v>
      </c>
      <c r="E23" s="20">
        <f>E13+E18</f>
        <v>401180.63</v>
      </c>
      <c r="F23" s="20">
        <f>F13+F14+F18</f>
        <v>0</v>
      </c>
      <c r="G23" s="21">
        <f>G13+G14+G18</f>
        <v>2295835.84</v>
      </c>
    </row>
    <row r="25" spans="1:7" x14ac:dyDescent="0.2">
      <c r="A25" s="26" t="s">
        <v>28</v>
      </c>
      <c r="B25" s="27"/>
      <c r="C25" s="27"/>
      <c r="D25" s="28"/>
    </row>
    <row r="26" spans="1:7" x14ac:dyDescent="0.2">
      <c r="A26" s="29"/>
      <c r="B26" s="27"/>
      <c r="C26" s="27"/>
      <c r="D26" s="28"/>
    </row>
    <row r="27" spans="1:7" x14ac:dyDescent="0.2">
      <c r="A27" s="30"/>
      <c r="B27" s="31"/>
      <c r="C27" s="30"/>
      <c r="D27" s="30"/>
    </row>
    <row r="28" spans="1:7" x14ac:dyDescent="0.2">
      <c r="A28" s="32"/>
      <c r="B28" s="30"/>
      <c r="C28" s="30"/>
      <c r="D28" s="30"/>
    </row>
    <row r="29" spans="1:7" x14ac:dyDescent="0.2">
      <c r="A29" s="32"/>
      <c r="B29" s="30" t="s">
        <v>29</v>
      </c>
      <c r="C29" s="32"/>
      <c r="D29" s="32" t="s">
        <v>29</v>
      </c>
    </row>
    <row r="30" spans="1:7" x14ac:dyDescent="0.2">
      <c r="A30" s="32"/>
      <c r="B30" s="33"/>
      <c r="C30" s="34"/>
      <c r="D30" s="33"/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 xr:uid="{00000000-0009-0000-0000-000000000000}"/>
  <mergeCells count="1">
    <mergeCell ref="A1:G1"/>
  </mergeCells>
  <pageMargins left="0.7" right="0.7" top="0.75" bottom="0.75" header="0.3" footer="0.3"/>
  <pageSetup scale="61" fitToHeight="0" orientation="portrait" r:id="rId1"/>
  <ignoredErrors>
    <ignoredError sqref="C4:G7 C23:F23 C14:G17 C13:F13 C21:G22 C18:F18 C11:G12 C8:E8 C9 E9:G9 C19:D19 F19:G19 C10 E10:G10 C20:D20 F20:G2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2018-07-31T23:45:55Z</cp:lastPrinted>
  <dcterms:created xsi:type="dcterms:W3CDTF">2012-12-11T20:30:33Z</dcterms:created>
  <dcterms:modified xsi:type="dcterms:W3CDTF">2018-07-31T23:45:59Z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