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<sst xmlns="http://schemas.openxmlformats.org/spreadsheetml/2006/main" count="90" uniqueCount="78">
  <si>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</si>
  <si>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</si>
  <si>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</si>
  <si>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</si>
  <si>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</si>
  <si>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</si>
  <si>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</si>
  <si>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</si>
  <si>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</si>
  <si>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</si>
  <si>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</si>
  <si>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</si>
  <si>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</si>
  <si>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</si>
  <si>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</si>
  <si>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</si>
  <si>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</si>
  <si>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</si>
  <si>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</si>
  <si>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</si>
  <si>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</si>
  <si>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</si>
  <si>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</si>
  <si>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</si>
  <si>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</si>
  <si>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</si>
  <si>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</si>
  <si>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</si>
  <si>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</si>
  <si>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</si>
  <si>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</si>
  <si>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</si>
  <si>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</si>
  <si>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</si>
  <si>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</si>
  <si>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</si>
  <si>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</si>
  <si>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</si>
  <si>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</si>
  <si>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</si>
  <si>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</si>
  <si>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</si>
  <si>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</si>
  <si>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</si>
  <si>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</si>
  <si>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</si>
  <si>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</si>
  <si>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</si>
  <si>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</si>
  <si>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</si>
  <si>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</si>
  <si>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</si>
  <si>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</si>
  <si>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</si>
  <si>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</si>
  <si>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</si>
  <si>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</si>
  <si>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</si>
  <si>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</si>
  <si>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</si>
  <si>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</si>
  <si>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</si>
  <si>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</si>
  <si>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</si>
  <si>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</si>
  <si>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</si>
  <si>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</si>
  <si>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</si>
  <si>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</si>
  <si>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</si>
  <si>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</si>
  <si>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</si>
  <si>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</si>
  <si>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</si>
  <si>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</si>
  <si>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</si>
  <si>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</si>
  <si>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COMISIÓN MUNICIPAL DEL DEPORTE DE SAN MIGUEL DE ALLENDE, GTO.
ESTADO DE FLUJOS DE EFECTIVO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</si>
</sst>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8048426.2599999998</v>
      </c>
      <c r="D4" s="6">
        <f>SUM(D5:D15)</f>
        <v>11208579.24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658964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604096.5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173000</v>
      </c>
      <c r="D13" s="8">
        <v>237391</v>
      </c>
      <c r="E13" s="4"/>
    </row>
    <row r="14" spans="1:5" x14ac:dyDescent="0.2">
      <c r="A14" s="7">
        <v>4220</v>
      </c>
      <c r="B14" s="28" t="s">
        <v>13</v>
      </c>
      <c r="C14" s="8">
        <v>7271329.7599999998</v>
      </c>
      <c r="D14" s="8">
        <v>10312224.24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7827727.1300000008</v>
      </c>
      <c r="D16" s="6">
        <f>SUM(D17:D32)</f>
        <v>10620672.77</v>
      </c>
      <c r="E16" s="4"/>
    </row>
    <row r="17" spans="1:5" x14ac:dyDescent="0.2">
      <c r="A17" s="7">
        <v>5110</v>
      </c>
      <c r="B17" s="28" t="s">
        <v>15</v>
      </c>
      <c r="C17" s="8">
        <v>4219130.59</v>
      </c>
      <c r="D17" s="8">
        <v>5933958.8799999999</v>
      </c>
      <c r="E17" s="4"/>
    </row>
    <row r="18" spans="1:5" x14ac:dyDescent="0.2">
      <c r="A18" s="7">
        <v>5120</v>
      </c>
      <c r="B18" s="28" t="s">
        <v>16</v>
      </c>
      <c r="C18" s="8">
        <v>734898.48</v>
      </c>
      <c r="D18" s="8">
        <v>955355.39</v>
      </c>
      <c r="E18" s="4"/>
    </row>
    <row r="19" spans="1:5" x14ac:dyDescent="0.2">
      <c r="A19" s="7">
        <v>5130</v>
      </c>
      <c r="B19" s="28" t="s">
        <v>17</v>
      </c>
      <c r="C19" s="8">
        <v>1433243.95</v>
      </c>
      <c r="D19" s="8">
        <v>1429523.35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1440454.11</v>
      </c>
      <c r="D23" s="8">
        <v>2301835.15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220699.12999999896</v>
      </c>
      <c r="D33" s="6">
        <f>+D4-D16</f>
        <v>587906.47000000067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228961.5</v>
      </c>
      <c r="D39" s="6">
        <f>SUM(D40:D42)</f>
        <v>494527.01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228961.5</v>
      </c>
      <c r="D41" s="8">
        <v>494527.01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-228961.5</v>
      </c>
      <c r="D43" s="6">
        <f>+D35-D39</f>
        <v>-494527.01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74587.17</v>
      </c>
      <c r="D50" s="6">
        <f>+D51+D54</f>
        <v>132473.13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74587.17</v>
      </c>
      <c r="D54" s="8">
        <v>132473.13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-74587.17</v>
      </c>
      <c r="D55" s="6">
        <f>+D45-D50</f>
        <v>-132473.13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-82849.540000001041</v>
      </c>
      <c r="D56" s="6">
        <f>+D33+D43+D55</f>
        <v>-39093.669999999343</v>
      </c>
      <c r="E56" s="4"/>
    </row>
    <row r="57" spans="1:5" x14ac:dyDescent="0.2">
      <c r="A57" s="16">
        <v>9000011</v>
      </c>
      <c r="B57" s="5" t="s">
        <v>37</v>
      </c>
      <c r="C57" s="6">
        <v>250131.95</v>
      </c>
      <c r="D57" s="6">
        <v>24279.360000000001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167282.41</v>
      </c>
      <c r="D58" s="12">
        <v>250131.95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2018-10-22T19:43:09Z</cp:lastPrinted>
  <dcterms:created xsi:type="dcterms:W3CDTF">2012-12-11T20:31:36Z</dcterms:created>
  <dcterms:modified xsi:type="dcterms:W3CDTF">2018-10-22T19:45:09Z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