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Cuarta Trimestre 2018\Envio 4to trimestre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<sst xmlns="http://schemas.openxmlformats.org/spreadsheetml/2006/main" count="27" uniqueCount="27">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</sst>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2108387.11</v>
      </c>
      <c r="D4" s="13">
        <f>SUM(D6+D15)</f>
        <v>26605245.200000003</v>
      </c>
      <c r="E4" s="13">
        <f>SUM(E6+E15)</f>
        <v>26705946.16</v>
      </c>
      <c r="F4" s="13">
        <f>SUM(F6+F15)</f>
        <v>2007686.1500000013</v>
      </c>
      <c r="G4" s="13">
        <f>SUM(G6+G15)</f>
        <v>-100700.95999999912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308152.82</v>
      </c>
      <c r="D6" s="13">
        <f>SUM(D7:D13)</f>
        <v>26340063.700000003</v>
      </c>
      <c r="E6" s="13">
        <f>SUM(E7:E13)</f>
        <v>26564816.850000001</v>
      </c>
      <c r="F6" s="13">
        <f>SUM(F7:F13)</f>
        <v>83399.6700000009</v>
      </c>
      <c r="G6" s="18">
        <f>SUM(G7:G13)</f>
        <v>-224753.14999999912</v>
      </c>
    </row>
    <row r="7" spans="1:7" x14ac:dyDescent="0.2">
      <c r="A7" s="3">
        <v>1110</v>
      </c>
      <c r="B7" s="7" t="s">
        <v>9</v>
      </c>
      <c r="C7" s="18">
        <v>250131.95</v>
      </c>
      <c r="D7" s="18">
        <v>15132956.550000001</v>
      </c>
      <c r="E7" s="18">
        <v>15373405.560000001</v>
      </c>
      <c r="F7" s="18">
        <f>C7+D7-E7</f>
        <v>9682.9399999994785</v>
      </c>
      <c r="G7" s="18">
        <f t="shared" ref="G7:G13" si="0">F7-C7</f>
        <v>-240449.01000000053</v>
      </c>
    </row>
    <row r="8" spans="1:7" x14ac:dyDescent="0.2">
      <c r="A8" s="3">
        <v>1120</v>
      </c>
      <c r="B8" s="7" t="s">
        <v>10</v>
      </c>
      <c r="C8" s="18">
        <v>61510.400000000001</v>
      </c>
      <c r="D8" s="18">
        <v>11171147.15</v>
      </c>
      <c r="E8" s="18">
        <v>11161751.279999999</v>
      </c>
      <c r="F8" s="18">
        <f t="shared" ref="F8:F13" si="1">C8+D8-E8</f>
        <v>70906.270000001416</v>
      </c>
      <c r="G8" s="18">
        <f t="shared" si="0"/>
        <v>9395.8700000014142</v>
      </c>
    </row>
    <row r="9" spans="1:7" x14ac:dyDescent="0.2">
      <c r="A9" s="3">
        <v>1130</v>
      </c>
      <c r="B9" s="7" t="s">
        <v>11</v>
      </c>
      <c r="C9" s="18">
        <v>-3489.53</v>
      </c>
      <c r="D9" s="18">
        <v>35960</v>
      </c>
      <c r="E9" s="18">
        <v>29660.01</v>
      </c>
      <c r="F9" s="18">
        <f t="shared" si="1"/>
        <v>2810.4600000000028</v>
      </c>
      <c r="G9" s="18">
        <f t="shared" si="0"/>
        <v>6299.9900000000034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1800234.29</v>
      </c>
      <c r="D15" s="13">
        <f>SUM(D16:D24)</f>
        <v>265181.5</v>
      </c>
      <c r="E15" s="13">
        <f>SUM(E16:E24)</f>
        <v>141129.31</v>
      </c>
      <c r="F15" s="13">
        <f>SUM(F16:F24)</f>
        <v>1924286.4800000004</v>
      </c>
      <c r="G15" s="13">
        <f>SUM(G16:G24)</f>
        <v>124052.19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175572.96</v>
      </c>
      <c r="D18" s="19">
        <v>0</v>
      </c>
      <c r="E18" s="19">
        <v>0</v>
      </c>
      <c r="F18" s="19">
        <f t="shared" si="3"/>
        <v>175572.96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1773445.03</v>
      </c>
      <c r="D19" s="18">
        <v>265181.5</v>
      </c>
      <c r="E19" s="18">
        <v>0</v>
      </c>
      <c r="F19" s="18">
        <f t="shared" si="3"/>
        <v>2038626.53</v>
      </c>
      <c r="G19" s="18">
        <f t="shared" si="2"/>
        <v>265181.5</v>
      </c>
    </row>
    <row r="20" spans="1:7" x14ac:dyDescent="0.2">
      <c r="A20" s="3">
        <v>1250</v>
      </c>
      <c r="B20" s="7" t="s">
        <v>19</v>
      </c>
      <c r="C20" s="18">
        <v>82604.600000000006</v>
      </c>
      <c r="D20" s="18">
        <v>0</v>
      </c>
      <c r="E20" s="18">
        <v>0</v>
      </c>
      <c r="F20" s="18">
        <f t="shared" si="3"/>
        <v>82604.600000000006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-231388.3</v>
      </c>
      <c r="D21" s="18">
        <v>0</v>
      </c>
      <c r="E21" s="18">
        <v>141129.31</v>
      </c>
      <c r="F21" s="18">
        <f t="shared" si="3"/>
        <v>-372517.61</v>
      </c>
      <c r="G21" s="18">
        <f t="shared" si="2"/>
        <v>-141129.31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2019-02-01T02:07:23Z</cp:lastPrinted>
  <dcterms:created xsi:type="dcterms:W3CDTF">2014-02-09T04:04:15Z</dcterms:created>
  <dcterms:modified xsi:type="dcterms:W3CDTF">2019-02-01T02:07:27Z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