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39" i="4" l="1"/>
  <c r="E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<sst xmlns="http://schemas.openxmlformats.org/spreadsheetml/2006/main" count="103" uniqueCount="55">
  <si>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</si>
  <si>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</si>
  <si>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</si>
  <si>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</si>
  <si>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</si>
  <si>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</si>
  <si>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</si>
  <si>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</si>
  <si>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</si>
  <si>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</si>
  <si>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</si>
  <si>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</si>
  <si>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</si>
  <si>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</si>
  <si>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</si>
  <si>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</si>
  <si>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</si>
  <si>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</si>
  <si>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</si>
  <si>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</si>
  <si>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</si>
  <si>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</si>
  <si>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</si>
  <si>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</si>
  <si>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</si>
  <si>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</si>
  <si>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</si>
  <si>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</si>
  <si>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</si>
  <si>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</si>
  <si>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</si>
  <si>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</si>
  <si>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</si>
  <si>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</si>
  <si>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</si>
  <si>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</si>
  <si>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</si>
  <si>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</si>
  <si>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</si>
  <si>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</si>
  <si>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</si>
  <si>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</si>
  <si>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</si>
  <si>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</si>
  <si>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</si>
  <si>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</si>
  <si>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</si>
  <si>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</si>
  <si>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</si>
  <si>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COMISIÓN MUNICIPAL DEL DEPORTE DE SAN MIGUEL DE ALLENDE, GTO.
ESTADO ANALÍTICO DE INGRESOS
DEL 1 DE ENERO AL 30 DE JUNIO DEL 2019</t>
  </si>
  <si>
    <t>“Bajo protesta de decir verdad declaramos que los Estados Financieros y sus notas, son razonablemente correctos y son responsabilidad del emisor”.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</si>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</sst>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Protection="1"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horizontal="left" vertical="center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topLeftCell="A16" zoomScaleNormal="100" workbookViewId="0">
      <selection activeCell="D23" sqref="D2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1035000</v>
      </c>
      <c r="D11" s="22">
        <v>0</v>
      </c>
      <c r="E11" s="22">
        <f t="shared" si="2"/>
        <v>1035000</v>
      </c>
      <c r="F11" s="22">
        <v>340304</v>
      </c>
      <c r="G11" s="22">
        <v>340304</v>
      </c>
      <c r="H11" s="22">
        <f t="shared" si="3"/>
        <v>-694696</v>
      </c>
      <c r="I11" s="45" t="s">
        <v>42</v>
      </c>
    </row>
    <row r="12" spans="1:9" ht="22.5" x14ac:dyDescent="0.2">
      <c r="A12" s="40"/>
      <c r="B12" s="43" t="s">
        <v>25</v>
      </c>
      <c r="C12" s="22">
        <v>100000</v>
      </c>
      <c r="D12" s="22">
        <v>0</v>
      </c>
      <c r="E12" s="22">
        <f t="shared" si="2"/>
        <v>100000</v>
      </c>
      <c r="F12" s="22">
        <v>0</v>
      </c>
      <c r="G12" s="22">
        <v>0</v>
      </c>
      <c r="H12" s="22">
        <f t="shared" si="3"/>
        <v>-100000</v>
      </c>
      <c r="I12" s="45" t="s">
        <v>43</v>
      </c>
    </row>
    <row r="13" spans="1:9" ht="22.5" x14ac:dyDescent="0.2">
      <c r="A13" s="40"/>
      <c r="B13" s="43" t="s">
        <v>26</v>
      </c>
      <c r="C13" s="22">
        <v>10021897.060000001</v>
      </c>
      <c r="D13" s="22">
        <v>0</v>
      </c>
      <c r="E13" s="22">
        <f t="shared" si="2"/>
        <v>10021897.060000001</v>
      </c>
      <c r="F13" s="22">
        <v>5010948.4800000004</v>
      </c>
      <c r="G13" s="22">
        <v>5010948.4800000004</v>
      </c>
      <c r="H13" s="22">
        <f t="shared" si="3"/>
        <v>-5010948.58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11156897.060000001</v>
      </c>
      <c r="D16" s="23">
        <f t="shared" ref="D16:H16" si="6">SUM(D5:D14)</f>
        <v>0</v>
      </c>
      <c r="E16" s="23">
        <f t="shared" si="6"/>
        <v>11156897.060000001</v>
      </c>
      <c r="F16" s="23">
        <f t="shared" si="6"/>
        <v>5351252.4800000004</v>
      </c>
      <c r="G16" s="11">
        <f t="shared" si="6"/>
        <v>5351252.4800000004</v>
      </c>
      <c r="H16" s="12">
        <f t="shared" si="6"/>
        <v>-5805644.5800000001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2.5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11056897.060000001</v>
      </c>
      <c r="D31" s="26">
        <f t="shared" si="14"/>
        <v>0</v>
      </c>
      <c r="E31" s="26">
        <f t="shared" si="14"/>
        <v>11056897.060000001</v>
      </c>
      <c r="F31" s="26">
        <f t="shared" si="14"/>
        <v>5351252.4800000004</v>
      </c>
      <c r="G31" s="26">
        <f t="shared" si="14"/>
        <v>5351252.4800000004</v>
      </c>
      <c r="H31" s="26">
        <f t="shared" si="14"/>
        <v>-5705644.5800000001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1035000</v>
      </c>
      <c r="D34" s="25">
        <v>0</v>
      </c>
      <c r="E34" s="25">
        <f>C34+D34</f>
        <v>1035000</v>
      </c>
      <c r="F34" s="25">
        <v>340304</v>
      </c>
      <c r="G34" s="25">
        <v>340304</v>
      </c>
      <c r="H34" s="25">
        <f t="shared" si="15"/>
        <v>-694696</v>
      </c>
      <c r="I34" s="45" t="s">
        <v>42</v>
      </c>
    </row>
    <row r="35" spans="1:9" ht="22.5" x14ac:dyDescent="0.2">
      <c r="A35" s="16"/>
      <c r="B35" s="17" t="s">
        <v>26</v>
      </c>
      <c r="C35" s="25">
        <v>10021897.060000001</v>
      </c>
      <c r="D35" s="25">
        <v>0</v>
      </c>
      <c r="E35" s="25">
        <f>C35+D35</f>
        <v>10021897.060000001</v>
      </c>
      <c r="F35" s="25">
        <v>5010948.4800000004</v>
      </c>
      <c r="G35" s="25">
        <v>5010948.4800000004</v>
      </c>
      <c r="H35" s="25">
        <f t="shared" ref="H35" si="16">G35-C35</f>
        <v>-5010948.58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11056897.060000001</v>
      </c>
      <c r="D39" s="23">
        <f t="shared" ref="D39:H39" si="18">SUM(D37+D31+D21)</f>
        <v>0</v>
      </c>
      <c r="E39" s="23">
        <f t="shared" si="18"/>
        <v>11056897.060000001</v>
      </c>
      <c r="F39" s="23">
        <f t="shared" si="18"/>
        <v>5351252.4800000004</v>
      </c>
      <c r="G39" s="23">
        <f t="shared" si="18"/>
        <v>5351252.4800000004</v>
      </c>
      <c r="H39" s="12">
        <f t="shared" si="18"/>
        <v>-5705644.5800000001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7" spans="1:9" x14ac:dyDescent="0.2">
      <c r="B47" s="49" t="s">
        <v>50</v>
      </c>
      <c r="C47" s="49"/>
    </row>
    <row r="48" spans="1:9" x14ac:dyDescent="0.2">
      <c r="B48" s="46"/>
      <c r="C48" s="46"/>
    </row>
    <row r="49" spans="2:6" x14ac:dyDescent="0.2">
      <c r="B49" s="47" t="s">
        <v>51</v>
      </c>
      <c r="F49" s="48" t="s">
        <v>52</v>
      </c>
    </row>
    <row r="50" spans="2:6" x14ac:dyDescent="0.2">
      <c r="B50" s="47"/>
      <c r="F50" s="48"/>
    </row>
    <row r="51" spans="2:6" x14ac:dyDescent="0.2">
      <c r="B51" s="47" t="s">
        <v>53</v>
      </c>
      <c r="F51" s="48" t="s">
        <v>54</v>
      </c>
    </row>
  </sheetData>
  <sheetProtection formatCells="0" formatColumns="0" formatRows="0" insertRows="0" autoFilter="0"/>
  <mergeCells count="10">
    <mergeCell ref="B47:C47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9" fitToHeight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2019-07-25T16:14:46Z</cp:lastPrinted>
  <dcterms:created xsi:type="dcterms:W3CDTF">2012-12-11T20:48:19Z</dcterms:created>
  <dcterms:modified xsi:type="dcterms:W3CDTF">2019-07-25T16:23:42Z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