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Cuarta Trimestre 2018\Envio 4to trimestre 2018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<sst xmlns="http://schemas.openxmlformats.org/spreadsheetml/2006/main" count="66" uniqueCount="56">
  <si>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</si>
  <si>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</si>
  <si>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</si>
  <si>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</si>
  <si>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</si>
  <si>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</si>
  <si>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</si>
  <si>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</si>
  <si>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</si>
  <si>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</si>
  <si>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</si>
  <si>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</si>
  <si>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</si>
  <si>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</si>
  <si>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</si>
  <si>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</si>
  <si>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</si>
  <si>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</si>
  <si>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</si>
  <si>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</si>
  <si>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</si>
  <si>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</si>
  <si>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</si>
  <si>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</si>
  <si>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</si>
  <si>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</si>
  <si>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</si>
  <si>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</si>
  <si>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</si>
  <si>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</si>
  <si>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</si>
  <si>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</si>
  <si>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</si>
  <si>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</si>
  <si>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</si>
  <si>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</si>
  <si>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</si>
  <si>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</si>
  <si>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</si>
  <si>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</si>
  <si>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</si>
  <si>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</si>
  <si>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</si>
  <si>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</si>
  <si>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</si>
  <si>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</si>
  <si>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</si>
  <si>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</si>
  <si>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</si>
  <si>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</si>
  <si>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</si>
  <si>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COMISIÓN MUNICIPAL DEL DEPORTE DE SAN MIGUEL DE ALLENDE, GTO.
ESTADO DE FLUJOS DE EFECTIVO
DEL 1 DE ENERO AL AL 31 DE DICIEMBRE DEL 2018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</si>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</sst>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3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0" fontId="4" fillId="0" borderId="1" xfId="8" applyFont="1" applyFill="1" applyBorder="1" applyProtection="1">
      <protection locked="0"/>
    </xf>
    <xf numFmtId="0" fontId="3" fillId="0" borderId="1" xfId="8" applyFont="1" applyFill="1" applyBorder="1" applyAlignment="1">
      <alignment horizontal="left" vertical="top"/>
    </xf>
    <xf numFmtId="0" fontId="3" fillId="0" borderId="1" xfId="8" applyFont="1" applyFill="1" applyBorder="1" applyAlignment="1">
      <alignment vertical="top"/>
    </xf>
    <xf numFmtId="0" fontId="4" fillId="0" borderId="5" xfId="8" applyFont="1" applyFill="1" applyBorder="1" applyProtection="1">
      <protection locked="0"/>
    </xf>
    <xf numFmtId="4" fontId="4" fillId="0" borderId="4" xfId="8" applyNumberFormat="1" applyFont="1" applyFill="1" applyBorder="1" applyAlignment="1">
      <alignment vertical="top"/>
    </xf>
    <xf numFmtId="0" fontId="7" fillId="0" borderId="1" xfId="8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/>
    <xf numFmtId="4" fontId="4" fillId="0" borderId="0" xfId="8" applyNumberFormat="1" applyFont="1" applyFill="1" applyBorder="1" applyAlignment="1" applyProtection="1">
      <alignment horizontal="center" vertical="top" wrapText="1"/>
      <protection locked="0"/>
    </xf>
    <xf numFmtId="0" fontId="4" fillId="0" borderId="0" xfId="8" applyFont="1" applyFill="1" applyBorder="1" applyAlignment="1" applyProtection="1">
      <alignment horizontal="center" vertical="top" wrapText="1"/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40" zoomScaleNormal="100" workbookViewId="0">
      <selection activeCell="I65" sqref="I65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32" t="s">
        <v>51</v>
      </c>
      <c r="B1" s="33"/>
      <c r="C1" s="33"/>
      <c r="D1" s="33"/>
      <c r="E1" s="34"/>
    </row>
    <row r="2" spans="1:5" ht="15" customHeight="1" x14ac:dyDescent="0.2">
      <c r="A2" s="35" t="s">
        <v>19</v>
      </c>
      <c r="B2" s="36"/>
      <c r="C2" s="36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10595490.18</v>
      </c>
      <c r="E5" s="11">
        <f>SUM(E6:E16)</f>
        <v>11208579.24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658964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706550.5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173000</v>
      </c>
      <c r="E14" s="13">
        <v>237391</v>
      </c>
    </row>
    <row r="15" spans="1:5" x14ac:dyDescent="0.2">
      <c r="A15" s="28">
        <v>4220</v>
      </c>
      <c r="C15" s="5" t="s">
        <v>25</v>
      </c>
      <c r="D15" s="12">
        <v>9715939.6799999997</v>
      </c>
      <c r="E15" s="13">
        <v>10312224.24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10555219.960000001</v>
      </c>
      <c r="E17" s="11">
        <f>SUM(E18:E33)</f>
        <v>10620672.77</v>
      </c>
    </row>
    <row r="18" spans="1:5" x14ac:dyDescent="0.2">
      <c r="A18" s="28">
        <v>5110</v>
      </c>
      <c r="C18" s="5" t="s">
        <v>27</v>
      </c>
      <c r="D18" s="12">
        <v>6214506.0099999998</v>
      </c>
      <c r="E18" s="13">
        <v>5933958.8799999999</v>
      </c>
    </row>
    <row r="19" spans="1:5" x14ac:dyDescent="0.2">
      <c r="A19" s="28">
        <v>5120</v>
      </c>
      <c r="C19" s="5" t="s">
        <v>28</v>
      </c>
      <c r="D19" s="12">
        <v>838343.21</v>
      </c>
      <c r="E19" s="13">
        <v>955355.39</v>
      </c>
    </row>
    <row r="20" spans="1:5" x14ac:dyDescent="0.2">
      <c r="A20" s="28">
        <v>5130</v>
      </c>
      <c r="C20" s="5" t="s">
        <v>29</v>
      </c>
      <c r="D20" s="12">
        <v>1687674.83</v>
      </c>
      <c r="E20" s="13">
        <v>1429523.35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1814695.91</v>
      </c>
      <c r="E24" s="13">
        <v>2301835.15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40270.219999998808</v>
      </c>
      <c r="E34" s="11">
        <f>E5-E17</f>
        <v>587906.47000000067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265181.5</v>
      </c>
      <c r="E41" s="11">
        <f>SUM(E42:E44)</f>
        <v>494527.01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265181.5</v>
      </c>
      <c r="E43" s="13">
        <v>494527.01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-265181.5</v>
      </c>
      <c r="E45" s="11">
        <f>E37-E41</f>
        <v>-494527.01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513332.82</v>
      </c>
      <c r="E48" s="11">
        <f>SUM(E49+E52)</f>
        <v>420069.04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513332.82</v>
      </c>
      <c r="E52" s="13">
        <v>420069.04</v>
      </c>
    </row>
    <row r="53" spans="1:5" x14ac:dyDescent="0.2">
      <c r="A53" s="22"/>
      <c r="B53" s="19" t="s">
        <v>15</v>
      </c>
      <c r="C53" s="14"/>
      <c r="D53" s="10">
        <f>SUM(D54+D57)</f>
        <v>15695.86</v>
      </c>
      <c r="E53" s="11">
        <f>SUM(E54+E57)</f>
        <v>0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15695.86</v>
      </c>
      <c r="E57" s="13">
        <v>0</v>
      </c>
    </row>
    <row r="58" spans="1:5" x14ac:dyDescent="0.2">
      <c r="A58" s="27" t="s">
        <v>17</v>
      </c>
      <c r="C58" s="9"/>
      <c r="D58" s="10">
        <f>D48-D53</f>
        <v>497636.96</v>
      </c>
      <c r="E58" s="11">
        <f>E48-E53</f>
        <v>420069.04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272725.67999999883</v>
      </c>
      <c r="E60" s="11">
        <f>E58+E45+E34</f>
        <v>513448.50000000064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250131.95</v>
      </c>
      <c r="E62" s="11">
        <v>24279.360000000001</v>
      </c>
    </row>
    <row r="63" spans="1:5" x14ac:dyDescent="0.2">
      <c r="A63" s="27" t="s">
        <v>46</v>
      </c>
      <c r="C63" s="9"/>
      <c r="D63" s="10">
        <v>9682.94</v>
      </c>
      <c r="E63" s="11">
        <v>250131.95</v>
      </c>
    </row>
    <row r="64" spans="1:5" x14ac:dyDescent="0.2">
      <c r="A64" s="25"/>
      <c r="B64" s="20"/>
      <c r="C64" s="21"/>
      <c r="D64" s="21"/>
      <c r="E64" s="26"/>
    </row>
    <row r="66" spans="3:5" x14ac:dyDescent="0.2">
      <c r="C66" s="31" t="s">
        <v>52</v>
      </c>
      <c r="D66" s="30" t="s">
        <v>53</v>
      </c>
      <c r="E66" s="29"/>
    </row>
    <row r="67" spans="3:5" x14ac:dyDescent="0.2">
      <c r="C67" s="31"/>
      <c r="D67" s="30"/>
      <c r="E67" s="29"/>
    </row>
    <row r="68" spans="3:5" ht="22.5" x14ac:dyDescent="0.2">
      <c r="C68" s="31" t="s">
        <v>54</v>
      </c>
      <c r="D68" s="30" t="s">
        <v>55</v>
      </c>
      <c r="E68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2019-02-01T02:07:07Z</cp:lastPrinted>
  <dcterms:created xsi:type="dcterms:W3CDTF">2012-12-11T20:31:36Z</dcterms:created>
  <dcterms:modified xsi:type="dcterms:W3CDTF">2019-02-01T02:07:12Z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