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paldo\Respaldo\2\TODOS\Nueva carpeta\Nueva Cuenta Publica 2011\Cuenta Publica 2019 Comude\1er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<sst xmlns="http://schemas.openxmlformats.org/spreadsheetml/2006/main" count="27" uniqueCount="27">
  <si>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</si>
  <si>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</si>
  <si>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</si>
  <si>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</si>
  <si>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</si>
  <si>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</si>
  <si>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</si>
  <si>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</si>
  <si>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</si>
  <si>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</si>
  <si>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</si>
  <si>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</si>
  <si>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</si>
  <si>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</si>
  <si>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</si>
  <si>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</si>
  <si>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</si>
  <si>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</si>
  <si>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</si>
  <si>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</si>
  <si>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</si>
  <si>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</si>
  <si>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</si>
  <si>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</si>
  <si>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</si>
  <si>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</si>
  <si>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 SAN MIGUEL DE ALLENDE, GTO.
ESTADO ANALÍTICO DEL ACTIVO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</si>
</sst>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14" sqref="B1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2007686.1500000004</v>
      </c>
      <c r="D4" s="13">
        <f>SUM(D6+D15)</f>
        <v>5867975.9299999997</v>
      </c>
      <c r="E4" s="13">
        <f>SUM(E6+E15)</f>
        <v>5302987.84</v>
      </c>
      <c r="F4" s="13">
        <f>SUM(F6+F15)</f>
        <v>2572674.2400000002</v>
      </c>
      <c r="G4" s="13">
        <f>SUM(G6+G15)</f>
        <v>564988.09000000008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83399.670000000013</v>
      </c>
      <c r="D6" s="13">
        <f>SUM(D7:D13)</f>
        <v>5851976.9199999999</v>
      </c>
      <c r="E6" s="13">
        <f>SUM(E7:E13)</f>
        <v>5302987.84</v>
      </c>
      <c r="F6" s="13">
        <f>SUM(F7:F13)</f>
        <v>632388.75</v>
      </c>
      <c r="G6" s="18">
        <f>SUM(G7:G13)</f>
        <v>548989.08000000007</v>
      </c>
    </row>
    <row r="7" spans="1:7" x14ac:dyDescent="0.2">
      <c r="A7" s="3">
        <v>1110</v>
      </c>
      <c r="B7" s="7" t="s">
        <v>9</v>
      </c>
      <c r="C7" s="18">
        <v>9682.94</v>
      </c>
      <c r="D7" s="18">
        <v>3143510.68</v>
      </c>
      <c r="E7" s="18">
        <v>2586517.6</v>
      </c>
      <c r="F7" s="18">
        <f>C7+D7-E7</f>
        <v>566676.02</v>
      </c>
      <c r="G7" s="18">
        <f t="shared" ref="G7:G13" si="0">F7-C7</f>
        <v>556993.08000000007</v>
      </c>
    </row>
    <row r="8" spans="1:7" x14ac:dyDescent="0.2">
      <c r="A8" s="3">
        <v>1120</v>
      </c>
      <c r="B8" s="7" t="s">
        <v>10</v>
      </c>
      <c r="C8" s="18">
        <v>70906.27</v>
      </c>
      <c r="D8" s="18">
        <v>2708466.24</v>
      </c>
      <c r="E8" s="18">
        <v>2716470.24</v>
      </c>
      <c r="F8" s="18">
        <f t="shared" ref="F8:F13" si="1">C8+D8-E8</f>
        <v>62902.270000000019</v>
      </c>
      <c r="G8" s="18">
        <f t="shared" si="0"/>
        <v>-8003.9999999999854</v>
      </c>
    </row>
    <row r="9" spans="1:7" x14ac:dyDescent="0.2">
      <c r="A9" s="3">
        <v>1130</v>
      </c>
      <c r="B9" s="7" t="s">
        <v>11</v>
      </c>
      <c r="C9" s="18">
        <v>2810.46</v>
      </c>
      <c r="D9" s="18">
        <v>0</v>
      </c>
      <c r="E9" s="18">
        <v>0</v>
      </c>
      <c r="F9" s="18">
        <f t="shared" si="1"/>
        <v>2810.46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1924286.4800000004</v>
      </c>
      <c r="D15" s="13">
        <f>SUM(D16:D24)</f>
        <v>15999.01</v>
      </c>
      <c r="E15" s="13">
        <f>SUM(E16:E24)</f>
        <v>0</v>
      </c>
      <c r="F15" s="13">
        <f>SUM(F16:F24)</f>
        <v>1940285.4900000002</v>
      </c>
      <c r="G15" s="13">
        <f>SUM(G16:G24)</f>
        <v>15999.010000000009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175572.96</v>
      </c>
      <c r="D18" s="19">
        <v>0</v>
      </c>
      <c r="E18" s="19">
        <v>0</v>
      </c>
      <c r="F18" s="19">
        <f t="shared" si="3"/>
        <v>175572.96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2038626.53</v>
      </c>
      <c r="D19" s="18">
        <v>15999.01</v>
      </c>
      <c r="E19" s="18">
        <v>0</v>
      </c>
      <c r="F19" s="18">
        <f t="shared" si="3"/>
        <v>2054625.54</v>
      </c>
      <c r="G19" s="18">
        <f t="shared" si="2"/>
        <v>15999.010000000009</v>
      </c>
    </row>
    <row r="20" spans="1:7" x14ac:dyDescent="0.2">
      <c r="A20" s="3">
        <v>1250</v>
      </c>
      <c r="B20" s="7" t="s">
        <v>19</v>
      </c>
      <c r="C20" s="18">
        <v>82604.600000000006</v>
      </c>
      <c r="D20" s="18">
        <v>0</v>
      </c>
      <c r="E20" s="18">
        <v>0</v>
      </c>
      <c r="F20" s="18">
        <f t="shared" si="3"/>
        <v>82604.600000000006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-372517.61</v>
      </c>
      <c r="D21" s="18">
        <v>0</v>
      </c>
      <c r="E21" s="18">
        <v>0</v>
      </c>
      <c r="F21" s="18">
        <f t="shared" si="3"/>
        <v>-372517.61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2019-04-25T02:34:31Z</cp:lastPrinted>
  <dcterms:created xsi:type="dcterms:W3CDTF">2014-02-09T04:04:15Z</dcterms:created>
  <dcterms:modified xsi:type="dcterms:W3CDTF">2019-04-25T02:34:36Z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