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<sst xmlns="http://schemas.openxmlformats.org/spreadsheetml/2006/main" count="31" uniqueCount="31">
  <si>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</si>
  <si>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</si>
  <si>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</si>
  <si>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</si>
  <si>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</si>
  <si>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</si>
  <si>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</si>
  <si>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</si>
  <si>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</si>
  <si>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</si>
  <si>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</si>
  <si>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</si>
  <si>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</si>
  <si>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</si>
  <si>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</si>
  <si>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</si>
  <si>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</si>
  <si>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</si>
  <si>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</si>
  <si>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</si>
  <si>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</si>
  <si>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</si>
  <si>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</si>
  <si>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</si>
  <si>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</si>
  <si>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</si>
  <si>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ANALÍTICO DEL ACTIVO
DEL 1 DE ENERO AL 31 DE MARZO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</si>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</sst>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F4" sqref="F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3651635.71</v>
      </c>
      <c r="D4" s="13">
        <f>SUM(D6+D15)</f>
        <v>5582119.3499999996</v>
      </c>
      <c r="E4" s="13">
        <f>SUM(E6+E15)</f>
        <v>5490557.7999999998</v>
      </c>
      <c r="F4" s="13">
        <f>SUM(F6+F15)</f>
        <v>3743197.2600000002</v>
      </c>
      <c r="G4" s="13">
        <f>SUM(G6+G15)</f>
        <v>91561.550000000323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1336657.8900000001</v>
      </c>
      <c r="D6" s="13">
        <f>SUM(D7:D13)</f>
        <v>5582119.3499999996</v>
      </c>
      <c r="E6" s="13">
        <f>SUM(E7:E13)</f>
        <v>5490557.7999999998</v>
      </c>
      <c r="F6" s="13">
        <f>SUM(F7:F13)</f>
        <v>1428219.4400000004</v>
      </c>
      <c r="G6" s="18">
        <f>SUM(G7:G13)</f>
        <v>91561.550000000323</v>
      </c>
    </row>
    <row r="7" spans="1:7" x14ac:dyDescent="0.2">
      <c r="A7" s="3">
        <v>1110</v>
      </c>
      <c r="B7" s="7" t="s">
        <v>9</v>
      </c>
      <c r="C7" s="18">
        <v>1291381.5900000001</v>
      </c>
      <c r="D7" s="18">
        <v>2966042.35</v>
      </c>
      <c r="E7" s="18">
        <v>2874480.8</v>
      </c>
      <c r="F7" s="18">
        <f>C7+D7-E7</f>
        <v>1382943.1400000006</v>
      </c>
      <c r="G7" s="18">
        <f t="shared" ref="G7:G13" si="0">F7-C7</f>
        <v>91561.550000000512</v>
      </c>
    </row>
    <row r="8" spans="1:7" x14ac:dyDescent="0.2">
      <c r="A8" s="3">
        <v>1120</v>
      </c>
      <c r="B8" s="7" t="s">
        <v>10</v>
      </c>
      <c r="C8" s="18">
        <v>45276.3</v>
      </c>
      <c r="D8" s="18">
        <v>2616077</v>
      </c>
      <c r="E8" s="18">
        <v>2616077</v>
      </c>
      <c r="F8" s="18">
        <f t="shared" ref="F8:F13" si="1">C8+D8-E8</f>
        <v>45276.299999999814</v>
      </c>
      <c r="G8" s="18">
        <f t="shared" si="0"/>
        <v>-1.8917489796876907E-10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2314977.8199999998</v>
      </c>
      <c r="D15" s="13">
        <f>SUM(D16:D24)</f>
        <v>0</v>
      </c>
      <c r="E15" s="13">
        <f>SUM(E16:E24)</f>
        <v>0</v>
      </c>
      <c r="F15" s="13">
        <f>SUM(F16:F24)</f>
        <v>2314977.8199999998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2743227.48</v>
      </c>
      <c r="D19" s="18">
        <v>0</v>
      </c>
      <c r="E19" s="18">
        <v>0</v>
      </c>
      <c r="F19" s="18">
        <f t="shared" si="3"/>
        <v>2743227.48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48754.8</v>
      </c>
      <c r="D20" s="18">
        <v>0</v>
      </c>
      <c r="E20" s="18">
        <v>0</v>
      </c>
      <c r="F20" s="18">
        <f t="shared" si="3"/>
        <v>48754.8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-652577.42000000004</v>
      </c>
      <c r="D21" s="18">
        <v>0</v>
      </c>
      <c r="E21" s="18">
        <v>0</v>
      </c>
      <c r="F21" s="18">
        <f t="shared" si="3"/>
        <v>-652577.42000000004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28" spans="1:7" x14ac:dyDescent="0.2">
      <c r="B28" s="21" t="s">
        <v>27</v>
      </c>
      <c r="C28" s="20"/>
      <c r="D28" s="20"/>
      <c r="E28" s="22" t="s">
        <v>28</v>
      </c>
      <c r="F28" s="20"/>
      <c r="G28" s="20"/>
    </row>
    <row r="29" spans="1:7" x14ac:dyDescent="0.2">
      <c r="B29" s="21"/>
      <c r="C29" s="20"/>
      <c r="D29" s="20"/>
      <c r="E29" s="22"/>
      <c r="F29" s="20"/>
      <c r="G29" s="20"/>
    </row>
    <row r="30" spans="1:7" x14ac:dyDescent="0.2">
      <c r="B30" s="21" t="s">
        <v>29</v>
      </c>
      <c r="C30" s="20"/>
      <c r="D30" s="20"/>
      <c r="E30" s="22" t="s">
        <v>30</v>
      </c>
      <c r="F30" s="20"/>
      <c r="G30" s="20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2021-04-26T17:18:09Z</cp:lastPrinted>
  <dcterms:created xsi:type="dcterms:W3CDTF">2014-02-09T04:04:15Z</dcterms:created>
  <dcterms:modified xsi:type="dcterms:W3CDTF">2021-04-27T03:14:04Z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