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2do trimestre 2021\DIGITA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<sst xmlns="http://schemas.openxmlformats.org/spreadsheetml/2006/main" count="66" uniqueCount="57">
  <si>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</si>
  <si>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</si>
  <si>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</si>
  <si>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</si>
  <si>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</si>
  <si>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</si>
  <si>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</si>
  <si>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</si>
  <si>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</si>
  <si>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</si>
  <si>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</si>
  <si>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</si>
  <si>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</si>
  <si>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</si>
  <si>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</si>
  <si>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</si>
  <si>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</si>
  <si>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</si>
  <si>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</si>
  <si>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</si>
  <si>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</si>
  <si>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</si>
  <si>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</si>
  <si>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</si>
  <si>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</si>
  <si>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</si>
  <si>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</si>
  <si>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</si>
  <si>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</si>
  <si>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</si>
  <si>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</si>
  <si>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</si>
  <si>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</si>
  <si>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</si>
  <si>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</si>
  <si>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</si>
  <si>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</si>
  <si>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</si>
  <si>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</si>
  <si>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</si>
  <si>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</si>
  <si>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</si>
  <si>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</si>
  <si>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</si>
  <si>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</si>
  <si>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</si>
  <si>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</si>
  <si>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</si>
  <si>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</si>
  <si>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</si>
  <si>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</si>
  <si>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COMISIÓN MUNICIPAL DEL DEPORTE DEL MUNICIPIO DE SAN MIGUEL DE ALLENDE, GTO.
ESTADO DE FLUJOS DE EFECTIVO
DEL 1 DE ENERO AL 30 DE JUNIO DEL 2021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</si>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</sst>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Normal="100" workbookViewId="0">
      <selection activeCell="K53" sqref="K53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5467285</v>
      </c>
      <c r="E5" s="14">
        <f>SUM(E6:E15)</f>
        <v>8316236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17149</v>
      </c>
      <c r="E12" s="17">
        <v>41782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5450136</v>
      </c>
      <c r="E14" s="17">
        <v>8274454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5097194.76</v>
      </c>
      <c r="E16" s="14">
        <f>SUM(E17:E32)</f>
        <v>7069577.9799999995</v>
      </c>
    </row>
    <row r="17" spans="1:5" x14ac:dyDescent="0.2">
      <c r="A17" s="26">
        <v>5110</v>
      </c>
      <c r="C17" s="15" t="s">
        <v>8</v>
      </c>
      <c r="D17" s="16">
        <v>2861678.01</v>
      </c>
      <c r="E17" s="17">
        <v>4416801.22</v>
      </c>
    </row>
    <row r="18" spans="1:5" x14ac:dyDescent="0.2">
      <c r="A18" s="26">
        <v>5120</v>
      </c>
      <c r="C18" s="15" t="s">
        <v>9</v>
      </c>
      <c r="D18" s="16">
        <v>246025.97</v>
      </c>
      <c r="E18" s="17">
        <v>274069.96999999997</v>
      </c>
    </row>
    <row r="19" spans="1:5" x14ac:dyDescent="0.2">
      <c r="A19" s="26">
        <v>5130</v>
      </c>
      <c r="C19" s="15" t="s">
        <v>10</v>
      </c>
      <c r="D19" s="16">
        <v>1537248.28</v>
      </c>
      <c r="E19" s="17">
        <v>2001164.51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452242.5</v>
      </c>
      <c r="E23" s="17">
        <v>377542.28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370090.24000000022</v>
      </c>
      <c r="E33" s="14">
        <f>E5-E16</f>
        <v>1246658.0200000005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2432995.8199999998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2432995.8199999998</v>
      </c>
    </row>
    <row r="40" spans="1:5" x14ac:dyDescent="0.2">
      <c r="A40" s="4"/>
      <c r="B40" s="11" t="s">
        <v>7</v>
      </c>
      <c r="C40" s="12"/>
      <c r="D40" s="13">
        <f>SUM(D41:D43)</f>
        <v>16527.400000000001</v>
      </c>
      <c r="E40" s="14">
        <f>SUM(E41:E43)</f>
        <v>2967555.2399999998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175572.96</v>
      </c>
    </row>
    <row r="42" spans="1:5" x14ac:dyDescent="0.2">
      <c r="A42" s="26" t="s">
        <v>50</v>
      </c>
      <c r="C42" s="15" t="s">
        <v>27</v>
      </c>
      <c r="D42" s="16">
        <v>16527.400000000001</v>
      </c>
      <c r="E42" s="17">
        <v>2791982.28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-16527.400000000001</v>
      </c>
      <c r="E44" s="14">
        <f>E36-E40</f>
        <v>-534559.41999999993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22701.86</v>
      </c>
      <c r="E47" s="14">
        <f>SUM(E48+E51)</f>
        <v>624559.29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22701.86</v>
      </c>
      <c r="E51" s="17">
        <v>624559.29</v>
      </c>
    </row>
    <row r="52" spans="1:5" x14ac:dyDescent="0.2">
      <c r="A52" s="4"/>
      <c r="B52" s="11" t="s">
        <v>7</v>
      </c>
      <c r="C52" s="12"/>
      <c r="D52" s="13">
        <f>SUM(D53+D56)</f>
        <v>57256.67</v>
      </c>
      <c r="E52" s="14">
        <f>SUM(E53+E56)</f>
        <v>45276.3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57256.67</v>
      </c>
      <c r="E56" s="17">
        <v>45276.3</v>
      </c>
    </row>
    <row r="57" spans="1:5" x14ac:dyDescent="0.2">
      <c r="A57" s="18" t="s">
        <v>38</v>
      </c>
      <c r="C57" s="19"/>
      <c r="D57" s="13">
        <f>D47-D52</f>
        <v>-34554.81</v>
      </c>
      <c r="E57" s="14">
        <f>E47-E52</f>
        <v>579282.99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319008.0300000002</v>
      </c>
      <c r="E59" s="14">
        <f>E57+E44+E33</f>
        <v>1291381.5900000005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1291381.5900000001</v>
      </c>
      <c r="E61" s="14">
        <v>0</v>
      </c>
    </row>
    <row r="62" spans="1:5" x14ac:dyDescent="0.2">
      <c r="A62" s="18" t="s">
        <v>41</v>
      </c>
      <c r="C62" s="19"/>
      <c r="D62" s="13">
        <v>1610389.62</v>
      </c>
      <c r="E62" s="14">
        <v>1291381.5900000001</v>
      </c>
    </row>
    <row r="63" spans="1:5" x14ac:dyDescent="0.2">
      <c r="A63" s="22"/>
      <c r="B63" s="23"/>
      <c r="C63" s="24"/>
      <c r="D63" s="24"/>
      <c r="E63" s="25"/>
    </row>
    <row r="66" spans="1:4" ht="12" x14ac:dyDescent="0.2">
      <c r="A66" s="32" t="s">
        <v>52</v>
      </c>
      <c r="B66"/>
      <c r="C66"/>
      <c r="D66"/>
    </row>
    <row r="67" spans="1:4" ht="12" x14ac:dyDescent="0.2">
      <c r="A67"/>
      <c r="B67"/>
      <c r="C67"/>
      <c r="D67" s="32"/>
    </row>
    <row r="68" spans="1:4" x14ac:dyDescent="0.2">
      <c r="A68"/>
      <c r="B68"/>
      <c r="C68" s="33" t="s">
        <v>53</v>
      </c>
      <c r="D68" s="34" t="s">
        <v>54</v>
      </c>
    </row>
    <row r="69" spans="1:4" x14ac:dyDescent="0.2">
      <c r="A69"/>
      <c r="B69"/>
      <c r="C69" s="33"/>
      <c r="D69" s="34"/>
    </row>
    <row r="70" spans="1:4" x14ac:dyDescent="0.2">
      <c r="A70"/>
      <c r="B70"/>
      <c r="C70" s="33" t="s">
        <v>55</v>
      </c>
      <c r="D70" s="34" t="s">
        <v>56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45be96a9-161b-45e5-8955-82d7971c9a35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12f5b6f-540c-444d-8783-9749c880513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revision/>
  <cp:lastPrinted>2021-07-22T22:19:07Z</cp:lastPrinted>
  <dcterms:created xsi:type="dcterms:W3CDTF">2012-12-11T20:31:36Z</dcterms:created>
  <dcterms:modified xsi:type="dcterms:W3CDTF">2021-07-22T23:16:13Z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